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76" i="1"/>
  <c r="L176" l="1"/>
  <c r="H176"/>
  <c r="I176"/>
  <c r="J176"/>
  <c r="G176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24" s="1"/>
  <c r="L24" l="1"/>
  <c r="J196"/>
  <c r="I196"/>
  <c r="H196"/>
  <c r="F196"/>
  <c r="G196"/>
  <c r="L196"/>
</calcChain>
</file>

<file path=xl/sharedStrings.xml><?xml version="1.0" encoding="utf-8"?>
<sst xmlns="http://schemas.openxmlformats.org/spreadsheetml/2006/main" count="258" uniqueCount="68">
  <si>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</si>
  <si>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</si>
  <si>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</si>
  <si>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</si>
  <si>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</si>
  <si>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</si>
  <si>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</si>
  <si>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</si>
  <si>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</si>
  <si>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</si>
  <si>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</si>
  <si>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</si>
  <si>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</si>
  <si>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</si>
  <si>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</si>
  <si>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</si>
  <si>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</si>
  <si>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</si>
  <si>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</si>
  <si>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</si>
  <si>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</si>
  <si>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</si>
  <si>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</si>
  <si>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</si>
  <si>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</si>
  <si>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</si>
  <si>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</si>
  <si>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</si>
  <si>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</si>
  <si>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</si>
  <si>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</si>
  <si>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</si>
  <si>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</si>
  <si>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</si>
  <si>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</si>
  <si>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</si>
  <si>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</si>
  <si>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</si>
  <si>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</si>
  <si>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</si>
  <si>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</si>
  <si>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 xml:space="preserve"> </t>
  </si>
  <si>
    <t>Картофельное пюре</t>
  </si>
  <si>
    <t>Чай с лимоном</t>
  </si>
  <si>
    <t>Сок</t>
  </si>
  <si>
    <t>Гуляш</t>
  </si>
  <si>
    <t xml:space="preserve">Гречка, перловка </t>
  </si>
  <si>
    <t>акт</t>
  </si>
  <si>
    <t>Котлета куринная</t>
  </si>
  <si>
    <t>Тефтеля мясная</t>
  </si>
  <si>
    <t>Гороховое пюре</t>
  </si>
  <si>
    <t>Куриная голень</t>
  </si>
  <si>
    <t>Чай с шиповником</t>
  </si>
  <si>
    <t>Макаронные изделия отварные</t>
  </si>
  <si>
    <t>Куриная котлета</t>
  </si>
  <si>
    <t xml:space="preserve">макаронные изделия отварные </t>
  </si>
  <si>
    <t>Котлета рыбная</t>
  </si>
  <si>
    <t>МБОУ "СОШ №4"</t>
  </si>
  <si>
    <t>Сидякина А.В.</t>
  </si>
  <si>
    <t xml:space="preserve">Хлеб </t>
  </si>
  <si>
    <t>Каша молочная (рисовая, пшенная,манная) с маслом</t>
  </si>
  <si>
    <t>Кофейный напиток</t>
  </si>
  <si>
    <t>Сыр</t>
  </si>
  <si>
    <t>Хлеб</t>
  </si>
  <si>
    <t>плов из мяса говядины</t>
  </si>
  <si>
    <t>Суп с картофелем и крупой</t>
  </si>
  <si>
    <t>Масло</t>
  </si>
  <si>
    <t>булочка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</si>
</sst>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 t="s">
        <v>57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>
      <c r="A2" s="35" t="s">
        <v>6</v>
      </c>
      <c r="C2" s="2"/>
      <c r="G2" s="2" t="s">
        <v>18</v>
      </c>
      <c r="H2" s="64" t="s">
        <v>58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2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100</v>
      </c>
      <c r="G6" s="40">
        <v>6.3</v>
      </c>
      <c r="H6" s="40">
        <v>4.16</v>
      </c>
      <c r="I6" s="40">
        <v>45.16</v>
      </c>
      <c r="J6" s="40">
        <v>232.75</v>
      </c>
      <c r="K6" s="41">
        <v>256</v>
      </c>
      <c r="L6" s="40">
        <v>52.75</v>
      </c>
    </row>
    <row r="7" spans="1:12" ht="15">
      <c r="A7" s="23"/>
      <c r="B7" s="15"/>
      <c r="C7" s="11"/>
      <c r="D7" s="6" t="s">
        <v>21</v>
      </c>
      <c r="E7" s="42" t="s">
        <v>46</v>
      </c>
      <c r="F7" s="43">
        <v>200</v>
      </c>
      <c r="G7" s="43">
        <v>10.1</v>
      </c>
      <c r="H7" s="43">
        <v>8.36</v>
      </c>
      <c r="I7" s="43">
        <v>28.7</v>
      </c>
      <c r="J7" s="43">
        <v>227.82</v>
      </c>
      <c r="K7" s="44">
        <v>510</v>
      </c>
      <c r="L7" s="43">
        <v>7.57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25.9</v>
      </c>
      <c r="J8" s="43">
        <v>74.8</v>
      </c>
      <c r="K8" s="44">
        <v>685</v>
      </c>
      <c r="L8" s="43">
        <v>2.5</v>
      </c>
    </row>
    <row r="9" spans="1:12" ht="15">
      <c r="A9" s="23"/>
      <c r="B9" s="15"/>
      <c r="C9" s="11"/>
      <c r="D9" s="7" t="s">
        <v>23</v>
      </c>
      <c r="E9" s="52" t="s">
        <v>59</v>
      </c>
      <c r="F9" s="43">
        <v>40</v>
      </c>
      <c r="G9" s="43">
        <v>4.5599999999999996</v>
      </c>
      <c r="H9" s="43">
        <v>0.4</v>
      </c>
      <c r="I9" s="43">
        <v>29.8</v>
      </c>
      <c r="J9" s="43">
        <v>91.2</v>
      </c>
      <c r="K9" s="51" t="s">
        <v>47</v>
      </c>
      <c r="L9" s="43">
        <v>3.5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21.08</v>
      </c>
      <c r="H13" s="19">
        <f t="shared" si="0"/>
        <v>12.92</v>
      </c>
      <c r="I13" s="19">
        <f t="shared" si="0"/>
        <v>129.56</v>
      </c>
      <c r="J13" s="19">
        <f t="shared" si="0"/>
        <v>626.57000000000005</v>
      </c>
      <c r="K13" s="25"/>
      <c r="L13" s="19">
        <f t="shared" ref="L13" si="1">SUM(L6:L12)</f>
        <v>66.319999999999993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540</v>
      </c>
      <c r="G24" s="32">
        <f t="shared" ref="G24:J24" si="4">G13+G23</f>
        <v>21.08</v>
      </c>
      <c r="H24" s="32">
        <f t="shared" si="4"/>
        <v>12.92</v>
      </c>
      <c r="I24" s="32">
        <f t="shared" si="4"/>
        <v>129.56</v>
      </c>
      <c r="J24" s="32">
        <f t="shared" si="4"/>
        <v>626.57000000000005</v>
      </c>
      <c r="K24" s="32"/>
      <c r="L24" s="32">
        <f t="shared" ref="L24" si="5">L13+L23</f>
        <v>66.319999999999993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60</v>
      </c>
      <c r="F25" s="40">
        <v>250</v>
      </c>
      <c r="G25" s="40">
        <v>5.96</v>
      </c>
      <c r="H25" s="40">
        <v>11.6</v>
      </c>
      <c r="I25" s="40">
        <v>45.4</v>
      </c>
      <c r="J25" s="40">
        <v>300.5</v>
      </c>
      <c r="K25" s="41">
        <v>174</v>
      </c>
      <c r="L25" s="40">
        <v>25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2" t="s">
        <v>61</v>
      </c>
      <c r="F27" s="43">
        <v>200</v>
      </c>
      <c r="G27" s="43">
        <v>12</v>
      </c>
      <c r="H27" s="43">
        <v>5</v>
      </c>
      <c r="I27" s="43">
        <v>50</v>
      </c>
      <c r="J27" s="43">
        <v>137.6</v>
      </c>
      <c r="K27" s="44">
        <v>693</v>
      </c>
      <c r="L27" s="43">
        <v>15.05</v>
      </c>
    </row>
    <row r="28" spans="1:12" ht="15">
      <c r="A28" s="14"/>
      <c r="B28" s="15"/>
      <c r="C28" s="11"/>
      <c r="D28" s="7" t="s">
        <v>23</v>
      </c>
      <c r="E28" s="52" t="s">
        <v>59</v>
      </c>
      <c r="F28" s="43">
        <v>40</v>
      </c>
      <c r="G28" s="43">
        <v>4.5599999999999996</v>
      </c>
      <c r="H28" s="43">
        <v>0.4</v>
      </c>
      <c r="I28" s="43">
        <v>29.8</v>
      </c>
      <c r="J28" s="43">
        <v>91.2</v>
      </c>
      <c r="K28" s="51" t="s">
        <v>47</v>
      </c>
      <c r="L28" s="43">
        <v>3.5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4"/>
      <c r="E30" s="52" t="s">
        <v>66</v>
      </c>
      <c r="F30" s="43">
        <v>15</v>
      </c>
      <c r="G30" s="43">
        <v>0.13</v>
      </c>
      <c r="H30" s="43">
        <v>12.17</v>
      </c>
      <c r="I30" s="43">
        <v>0.01</v>
      </c>
      <c r="J30" s="43">
        <v>170</v>
      </c>
      <c r="K30" s="51" t="s">
        <v>47</v>
      </c>
      <c r="L30" s="43">
        <v>15.52</v>
      </c>
    </row>
    <row r="31" spans="1:12" ht="15">
      <c r="A31" s="14"/>
      <c r="B31" s="15"/>
      <c r="C31" s="11"/>
      <c r="D31" s="6"/>
      <c r="E31" s="52" t="s">
        <v>62</v>
      </c>
      <c r="F31" s="58">
        <v>10</v>
      </c>
      <c r="G31" s="43">
        <v>3.3</v>
      </c>
      <c r="H31" s="43">
        <v>1.3</v>
      </c>
      <c r="I31" s="43">
        <v>0</v>
      </c>
      <c r="J31" s="43">
        <v>166</v>
      </c>
      <c r="K31" s="44" t="s">
        <v>47</v>
      </c>
      <c r="L31" s="43">
        <v>20.47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25.95</v>
      </c>
      <c r="H32" s="19">
        <f t="shared" ref="H32" si="7">SUM(H25:H31)</f>
        <v>30.470000000000002</v>
      </c>
      <c r="I32" s="19">
        <f t="shared" ref="I32" si="8">SUM(I25:I31)</f>
        <v>125.21000000000001</v>
      </c>
      <c r="J32" s="19">
        <f t="shared" ref="J32:L32" si="9">SUM(J25:J31)</f>
        <v>865.30000000000007</v>
      </c>
      <c r="K32" s="25"/>
      <c r="L32" s="19">
        <f t="shared" si="9"/>
        <v>79.539999999999992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515</v>
      </c>
      <c r="G43" s="32">
        <f t="shared" ref="G43" si="14">G32+G42</f>
        <v>25.95</v>
      </c>
      <c r="H43" s="32">
        <f t="shared" ref="H43" si="15">H32+H42</f>
        <v>30.470000000000002</v>
      </c>
      <c r="I43" s="32">
        <f t="shared" ref="I43" si="16">I32+I42</f>
        <v>125.21000000000001</v>
      </c>
      <c r="J43" s="32">
        <f t="shared" ref="J43:L43" si="17">J32+J42</f>
        <v>865.30000000000007</v>
      </c>
      <c r="K43" s="32"/>
      <c r="L43" s="32">
        <f t="shared" si="17"/>
        <v>79.539999999999992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3" t="s">
        <v>48</v>
      </c>
      <c r="F44" s="40">
        <v>100</v>
      </c>
      <c r="G44" s="40">
        <v>25.35</v>
      </c>
      <c r="H44" s="40">
        <v>22.63</v>
      </c>
      <c r="I44" s="40">
        <v>1.46</v>
      </c>
      <c r="J44" s="40">
        <v>138.19999999999999</v>
      </c>
      <c r="K44" s="41">
        <v>451</v>
      </c>
      <c r="L44" s="40">
        <v>54.96</v>
      </c>
    </row>
    <row r="45" spans="1:12" ht="15">
      <c r="A45" s="23"/>
      <c r="B45" s="15"/>
      <c r="C45" s="11"/>
      <c r="D45" s="54" t="s">
        <v>21</v>
      </c>
      <c r="E45" s="52" t="s">
        <v>42</v>
      </c>
      <c r="F45" s="43">
        <v>200</v>
      </c>
      <c r="G45" s="43">
        <v>6.19</v>
      </c>
      <c r="H45" s="43">
        <v>10.6</v>
      </c>
      <c r="I45" s="43">
        <v>53.96</v>
      </c>
      <c r="J45" s="43">
        <v>260.54000000000002</v>
      </c>
      <c r="K45" s="44">
        <v>520</v>
      </c>
      <c r="L45" s="43">
        <v>16.190000000000001</v>
      </c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52" t="s">
        <v>59</v>
      </c>
      <c r="F47" s="43">
        <v>40</v>
      </c>
      <c r="G47" s="43">
        <v>4.5599999999999996</v>
      </c>
      <c r="H47" s="43">
        <v>0.4</v>
      </c>
      <c r="I47" s="43">
        <v>29.8</v>
      </c>
      <c r="J47" s="43">
        <v>91.2</v>
      </c>
      <c r="K47" s="51" t="s">
        <v>47</v>
      </c>
      <c r="L47" s="43">
        <v>3.5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4" t="s">
        <v>30</v>
      </c>
      <c r="E49" s="52" t="s">
        <v>44</v>
      </c>
      <c r="F49" s="43">
        <v>200</v>
      </c>
      <c r="G49" s="43">
        <v>1</v>
      </c>
      <c r="H49" s="43">
        <v>0</v>
      </c>
      <c r="I49" s="43">
        <v>18.2</v>
      </c>
      <c r="J49" s="43">
        <v>76</v>
      </c>
      <c r="K49" s="51" t="s">
        <v>47</v>
      </c>
      <c r="L49" s="43">
        <v>23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37.1</v>
      </c>
      <c r="H51" s="19">
        <f t="shared" ref="H51" si="19">SUM(H44:H50)</f>
        <v>33.629999999999995</v>
      </c>
      <c r="I51" s="19">
        <f t="shared" ref="I51" si="20">SUM(I44:I50)</f>
        <v>103.42</v>
      </c>
      <c r="J51" s="19">
        <f t="shared" ref="J51:L51" si="21">SUM(J44:J50)</f>
        <v>565.94000000000005</v>
      </c>
      <c r="K51" s="25"/>
      <c r="L51" s="19">
        <f t="shared" si="21"/>
        <v>97.65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540</v>
      </c>
      <c r="G62" s="32">
        <f t="shared" ref="G62" si="26">G51+G61</f>
        <v>37.1</v>
      </c>
      <c r="H62" s="32">
        <f t="shared" ref="H62" si="27">H51+H61</f>
        <v>33.629999999999995</v>
      </c>
      <c r="I62" s="32">
        <f t="shared" ref="I62" si="28">I51+I61</f>
        <v>103.42</v>
      </c>
      <c r="J62" s="32">
        <f t="shared" ref="J62:L62" si="29">J51+J61</f>
        <v>565.94000000000005</v>
      </c>
      <c r="K62" s="32"/>
      <c r="L62" s="32">
        <f t="shared" si="29"/>
        <v>97.65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100</v>
      </c>
      <c r="G63" s="40">
        <v>8.4499999999999993</v>
      </c>
      <c r="H63" s="40">
        <v>7.63</v>
      </c>
      <c r="I63" s="40">
        <v>5.7</v>
      </c>
      <c r="J63" s="40">
        <v>139.9</v>
      </c>
      <c r="K63" s="41">
        <v>286</v>
      </c>
      <c r="L63" s="40">
        <v>71.239999999999995</v>
      </c>
    </row>
    <row r="64" spans="1:12" ht="15">
      <c r="A64" s="23"/>
      <c r="B64" s="15"/>
      <c r="C64" s="11"/>
      <c r="D64" s="6" t="s">
        <v>21</v>
      </c>
      <c r="E64" s="42" t="s">
        <v>50</v>
      </c>
      <c r="F64" s="43">
        <v>200</v>
      </c>
      <c r="G64" s="43">
        <v>0.01</v>
      </c>
      <c r="H64" s="43">
        <v>2.4</v>
      </c>
      <c r="I64" s="43">
        <v>0.02</v>
      </c>
      <c r="J64" s="43">
        <v>224</v>
      </c>
      <c r="K64" s="51" t="s">
        <v>47</v>
      </c>
      <c r="L64" s="43">
        <v>6.07</v>
      </c>
    </row>
    <row r="65" spans="1:12" ht="1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</v>
      </c>
      <c r="H65" s="43">
        <v>0</v>
      </c>
      <c r="I65" s="43">
        <v>14.9</v>
      </c>
      <c r="J65" s="43">
        <v>75</v>
      </c>
      <c r="K65" s="44">
        <v>686</v>
      </c>
      <c r="L65" s="43">
        <v>3.5</v>
      </c>
    </row>
    <row r="66" spans="1:12" ht="15">
      <c r="A66" s="23"/>
      <c r="B66" s="15"/>
      <c r="C66" s="11"/>
      <c r="D66" s="7" t="s">
        <v>23</v>
      </c>
      <c r="E66" s="52" t="s">
        <v>63</v>
      </c>
      <c r="F66" s="43">
        <v>40</v>
      </c>
      <c r="G66" s="43">
        <v>4.5599999999999996</v>
      </c>
      <c r="H66" s="43">
        <v>0.4</v>
      </c>
      <c r="I66" s="43">
        <v>29.8</v>
      </c>
      <c r="J66" s="43">
        <v>91.2</v>
      </c>
      <c r="K66" s="51" t="s">
        <v>47</v>
      </c>
      <c r="L66" s="43">
        <v>3.5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13.02</v>
      </c>
      <c r="H70" s="19">
        <f t="shared" ref="H70" si="31">SUM(H63:H69)</f>
        <v>10.43</v>
      </c>
      <c r="I70" s="19">
        <f t="shared" ref="I70" si="32">SUM(I63:I69)</f>
        <v>50.42</v>
      </c>
      <c r="J70" s="19">
        <f t="shared" ref="J70:L70" si="33">SUM(J63:J69)</f>
        <v>530.1</v>
      </c>
      <c r="K70" s="25"/>
      <c r="L70" s="19">
        <f t="shared" si="33"/>
        <v>84.31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540</v>
      </c>
      <c r="G81" s="32">
        <f t="shared" ref="G81" si="38">G70+G80</f>
        <v>13.02</v>
      </c>
      <c r="H81" s="32">
        <f t="shared" ref="H81" si="39">H70+H80</f>
        <v>10.43</v>
      </c>
      <c r="I81" s="32">
        <f t="shared" ref="I81" si="40">I70+I80</f>
        <v>50.42</v>
      </c>
      <c r="J81" s="32">
        <f t="shared" ref="J81:L81" si="41">J70+J80</f>
        <v>530.1</v>
      </c>
      <c r="K81" s="32"/>
      <c r="L81" s="32">
        <f t="shared" si="41"/>
        <v>84.31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3" t="s">
        <v>51</v>
      </c>
      <c r="F82" s="40">
        <v>120</v>
      </c>
      <c r="G82" s="40">
        <v>12.67</v>
      </c>
      <c r="H82" s="40">
        <v>6.93</v>
      </c>
      <c r="I82" s="40">
        <v>8.84</v>
      </c>
      <c r="J82" s="40">
        <v>149.16999999999999</v>
      </c>
      <c r="K82" s="55" t="s">
        <v>47</v>
      </c>
      <c r="L82" s="40">
        <v>48.1</v>
      </c>
    </row>
    <row r="83" spans="1:12" ht="15">
      <c r="A83" s="23"/>
      <c r="B83" s="15"/>
      <c r="C83" s="11"/>
      <c r="D83" s="6" t="s">
        <v>21</v>
      </c>
      <c r="E83" s="52" t="s">
        <v>53</v>
      </c>
      <c r="F83" s="43">
        <v>180</v>
      </c>
      <c r="G83" s="43">
        <v>14.3</v>
      </c>
      <c r="H83" s="43">
        <v>17.3</v>
      </c>
      <c r="I83" s="43">
        <v>45.96</v>
      </c>
      <c r="J83" s="43">
        <v>404.55</v>
      </c>
      <c r="K83" s="44">
        <v>516</v>
      </c>
      <c r="L83" s="43">
        <v>12.66</v>
      </c>
    </row>
    <row r="84" spans="1:12" ht="15">
      <c r="A84" s="23"/>
      <c r="B84" s="15"/>
      <c r="C84" s="11"/>
      <c r="D84" s="7" t="s">
        <v>22</v>
      </c>
      <c r="E84" s="52" t="s">
        <v>52</v>
      </c>
      <c r="F84" s="43">
        <v>200</v>
      </c>
      <c r="G84" s="43">
        <v>0.5</v>
      </c>
      <c r="H84" s="43">
        <v>0</v>
      </c>
      <c r="I84" s="43">
        <v>19.5</v>
      </c>
      <c r="J84" s="43">
        <v>148.19999999999999</v>
      </c>
      <c r="K84" s="51">
        <v>388</v>
      </c>
      <c r="L84" s="43">
        <v>2.5</v>
      </c>
    </row>
    <row r="85" spans="1:12" ht="15">
      <c r="A85" s="23"/>
      <c r="B85" s="15"/>
      <c r="C85" s="11"/>
      <c r="D85" s="7" t="s">
        <v>23</v>
      </c>
      <c r="E85" s="52" t="s">
        <v>63</v>
      </c>
      <c r="F85" s="43">
        <v>40</v>
      </c>
      <c r="G85" s="43">
        <v>4.5599999999999996</v>
      </c>
      <c r="H85" s="43">
        <v>0.4</v>
      </c>
      <c r="I85" s="43">
        <v>29.8</v>
      </c>
      <c r="J85" s="43">
        <v>91.2</v>
      </c>
      <c r="K85" s="51" t="s">
        <v>47</v>
      </c>
      <c r="L85" s="43">
        <v>3.5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32.03</v>
      </c>
      <c r="H89" s="19">
        <f t="shared" ref="H89" si="43">SUM(H82:H88)</f>
        <v>24.63</v>
      </c>
      <c r="I89" s="19">
        <f t="shared" ref="I89" si="44">SUM(I82:I88)</f>
        <v>104.1</v>
      </c>
      <c r="J89" s="19">
        <f t="shared" ref="J89:L89" si="45">SUM(J82:J88)</f>
        <v>793.12000000000012</v>
      </c>
      <c r="K89" s="25"/>
      <c r="L89" s="19">
        <f t="shared" si="45"/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540</v>
      </c>
      <c r="G100" s="32">
        <f t="shared" ref="G100" si="50">G89+G99</f>
        <v>32.03</v>
      </c>
      <c r="H100" s="32">
        <f t="shared" ref="H100" si="51">H89+H99</f>
        <v>24.63</v>
      </c>
      <c r="I100" s="32">
        <f t="shared" ref="I100" si="52">I89+I99</f>
        <v>104.1</v>
      </c>
      <c r="J100" s="32">
        <f t="shared" ref="J100:L100" si="53">J89+J99</f>
        <v>793.12000000000012</v>
      </c>
      <c r="K100" s="32"/>
      <c r="L100" s="32">
        <f t="shared" si="53"/>
        <v>66.760000000000005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 t="s">
        <v>54</v>
      </c>
      <c r="F101" s="40">
        <v>100</v>
      </c>
      <c r="G101" s="40">
        <v>15.8</v>
      </c>
      <c r="H101" s="40">
        <v>30.4</v>
      </c>
      <c r="I101" s="40">
        <v>0.4</v>
      </c>
      <c r="J101" s="40">
        <v>201</v>
      </c>
      <c r="K101" s="41">
        <v>451</v>
      </c>
      <c r="L101" s="40">
        <v>54.96</v>
      </c>
    </row>
    <row r="102" spans="1:12" ht="15">
      <c r="A102" s="23"/>
      <c r="B102" s="15"/>
      <c r="C102" s="11"/>
      <c r="D102" s="6" t="s">
        <v>21</v>
      </c>
      <c r="E102" s="52" t="s">
        <v>55</v>
      </c>
      <c r="F102" s="43">
        <v>180</v>
      </c>
      <c r="G102" s="43">
        <v>14.3</v>
      </c>
      <c r="H102" s="43">
        <v>17.3</v>
      </c>
      <c r="I102" s="43">
        <v>45.96</v>
      </c>
      <c r="J102" s="43">
        <v>404.55</v>
      </c>
      <c r="K102" s="44">
        <v>516</v>
      </c>
      <c r="L102" s="43">
        <v>12.66</v>
      </c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52" t="s">
        <v>59</v>
      </c>
      <c r="F104" s="43">
        <v>40</v>
      </c>
      <c r="G104" s="43">
        <v>4.5599999999999996</v>
      </c>
      <c r="H104" s="43">
        <v>0.4</v>
      </c>
      <c r="I104" s="43">
        <v>29.8</v>
      </c>
      <c r="J104" s="43">
        <v>91.2</v>
      </c>
      <c r="K104" s="51" t="s">
        <v>47</v>
      </c>
      <c r="L104" s="43">
        <v>3.5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6" t="s">
        <v>30</v>
      </c>
      <c r="E106" s="52" t="s">
        <v>44</v>
      </c>
      <c r="F106" s="43">
        <v>200</v>
      </c>
      <c r="G106" s="43">
        <v>1</v>
      </c>
      <c r="H106" s="43">
        <v>0</v>
      </c>
      <c r="I106" s="43">
        <v>18.2</v>
      </c>
      <c r="J106" s="43">
        <v>76</v>
      </c>
      <c r="K106" s="51" t="s">
        <v>47</v>
      </c>
      <c r="L106" s="43">
        <v>23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 t="s">
        <v>41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35.660000000000004</v>
      </c>
      <c r="H108" s="19">
        <f t="shared" si="54"/>
        <v>48.1</v>
      </c>
      <c r="I108" s="19">
        <f t="shared" si="54"/>
        <v>94.36</v>
      </c>
      <c r="J108" s="19">
        <f t="shared" si="54"/>
        <v>772.75</v>
      </c>
      <c r="K108" s="25"/>
      <c r="L108" s="19">
        <f t="shared" ref="L108" si="55">SUM(L101:L107)</f>
        <v>94.12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520</v>
      </c>
      <c r="G119" s="32">
        <f t="shared" ref="G119" si="58">G108+G118</f>
        <v>35.660000000000004</v>
      </c>
      <c r="H119" s="32">
        <f t="shared" ref="H119" si="59">H108+H118</f>
        <v>48.1</v>
      </c>
      <c r="I119" s="32">
        <f t="shared" ref="I119" si="60">I108+I118</f>
        <v>94.36</v>
      </c>
      <c r="J119" s="32">
        <f t="shared" ref="J119:L119" si="61">J108+J118</f>
        <v>772.75</v>
      </c>
      <c r="K119" s="32"/>
      <c r="L119" s="32">
        <f t="shared" si="61"/>
        <v>94.12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3" t="s">
        <v>60</v>
      </c>
      <c r="F120" s="40">
        <v>250</v>
      </c>
      <c r="G120" s="40">
        <v>5.96</v>
      </c>
      <c r="H120" s="40">
        <v>11.6</v>
      </c>
      <c r="I120" s="40">
        <v>45.4</v>
      </c>
      <c r="J120" s="40">
        <v>300.5</v>
      </c>
      <c r="K120" s="41">
        <v>174</v>
      </c>
      <c r="L120" s="40">
        <v>25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2" t="s">
        <v>61</v>
      </c>
      <c r="F122" s="43">
        <v>200</v>
      </c>
      <c r="G122" s="43">
        <v>12</v>
      </c>
      <c r="H122" s="43">
        <v>5</v>
      </c>
      <c r="I122" s="43">
        <v>50</v>
      </c>
      <c r="J122" s="43">
        <v>137.6</v>
      </c>
      <c r="K122" s="44">
        <v>693</v>
      </c>
      <c r="L122" s="43">
        <v>15.05</v>
      </c>
    </row>
    <row r="123" spans="1:12" ht="15">
      <c r="A123" s="14"/>
      <c r="B123" s="15"/>
      <c r="C123" s="11"/>
      <c r="D123" s="7" t="s">
        <v>23</v>
      </c>
      <c r="E123" s="52" t="s">
        <v>59</v>
      </c>
      <c r="F123" s="43">
        <v>40</v>
      </c>
      <c r="G123" s="43">
        <v>4.5599999999999996</v>
      </c>
      <c r="H123" s="43">
        <v>0.4</v>
      </c>
      <c r="I123" s="43">
        <v>29.8</v>
      </c>
      <c r="J123" s="43">
        <v>91.2</v>
      </c>
      <c r="K123" s="51" t="s">
        <v>47</v>
      </c>
      <c r="L123" s="43">
        <v>3.5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54"/>
      <c r="E125" s="52" t="s">
        <v>66</v>
      </c>
      <c r="F125" s="43">
        <v>15</v>
      </c>
      <c r="G125" s="43">
        <v>0.13</v>
      </c>
      <c r="H125" s="43">
        <v>12.17</v>
      </c>
      <c r="I125" s="43">
        <v>0.01</v>
      </c>
      <c r="J125" s="43">
        <v>170</v>
      </c>
      <c r="K125" s="51" t="s">
        <v>47</v>
      </c>
      <c r="L125" s="43">
        <v>15.52</v>
      </c>
    </row>
    <row r="126" spans="1:12" ht="15">
      <c r="A126" s="14"/>
      <c r="B126" s="15"/>
      <c r="C126" s="11"/>
      <c r="D126" s="6"/>
      <c r="E126" s="52" t="s">
        <v>62</v>
      </c>
      <c r="F126" s="58">
        <v>10</v>
      </c>
      <c r="G126" s="43">
        <v>3.3</v>
      </c>
      <c r="H126" s="43">
        <v>1.3</v>
      </c>
      <c r="I126" s="43">
        <v>0</v>
      </c>
      <c r="J126" s="43">
        <v>166</v>
      </c>
      <c r="K126" s="44" t="s">
        <v>47</v>
      </c>
      <c r="L126" s="43">
        <v>20.47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25.95</v>
      </c>
      <c r="H127" s="19">
        <f t="shared" si="62"/>
        <v>30.470000000000002</v>
      </c>
      <c r="I127" s="19">
        <f t="shared" si="62"/>
        <v>125.21000000000001</v>
      </c>
      <c r="J127" s="19">
        <f t="shared" si="62"/>
        <v>865.30000000000007</v>
      </c>
      <c r="K127" s="25"/>
      <c r="L127" s="19">
        <f t="shared" ref="L127" si="63">SUM(L120:L126)</f>
        <v>79.539999999999992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515</v>
      </c>
      <c r="G138" s="32">
        <f t="shared" ref="G138" si="66">G127+G137</f>
        <v>25.95</v>
      </c>
      <c r="H138" s="32">
        <f t="shared" ref="H138" si="67">H127+H137</f>
        <v>30.470000000000002</v>
      </c>
      <c r="I138" s="32">
        <f t="shared" ref="I138" si="68">I127+I137</f>
        <v>125.21000000000001</v>
      </c>
      <c r="J138" s="32">
        <f t="shared" ref="J138:L138" si="69">J127+J137</f>
        <v>865.30000000000007</v>
      </c>
      <c r="K138" s="32"/>
      <c r="L138" s="32">
        <f t="shared" si="69"/>
        <v>79.539999999999992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3" t="s">
        <v>65</v>
      </c>
      <c r="F139" s="40">
        <v>250</v>
      </c>
      <c r="G139" s="40">
        <v>16.100000000000001</v>
      </c>
      <c r="H139" s="40">
        <v>17.100000000000001</v>
      </c>
      <c r="I139" s="40">
        <v>36.5</v>
      </c>
      <c r="J139" s="40">
        <v>240.6</v>
      </c>
      <c r="K139" s="41">
        <v>204</v>
      </c>
      <c r="L139" s="40">
        <v>18</v>
      </c>
    </row>
    <row r="140" spans="1:12" ht="15">
      <c r="A140" s="23"/>
      <c r="B140" s="15"/>
      <c r="C140" s="11"/>
      <c r="D140" s="6" t="s">
        <v>21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0.12</v>
      </c>
      <c r="H141" s="43">
        <v>0</v>
      </c>
      <c r="I141" s="43">
        <v>25.9</v>
      </c>
      <c r="J141" s="43">
        <v>75</v>
      </c>
      <c r="K141" s="44">
        <v>685</v>
      </c>
      <c r="L141" s="43">
        <v>2.5</v>
      </c>
    </row>
    <row r="142" spans="1:12" ht="15.75" customHeight="1">
      <c r="A142" s="23"/>
      <c r="B142" s="15"/>
      <c r="C142" s="11"/>
      <c r="D142" s="7" t="s">
        <v>23</v>
      </c>
      <c r="E142" s="52" t="s">
        <v>59</v>
      </c>
      <c r="F142" s="43">
        <v>40</v>
      </c>
      <c r="G142" s="43">
        <v>4.5599999999999996</v>
      </c>
      <c r="H142" s="43">
        <v>0.4</v>
      </c>
      <c r="I142" s="43">
        <v>29.8</v>
      </c>
      <c r="J142" s="43">
        <v>91.2</v>
      </c>
      <c r="K142" s="51" t="s">
        <v>47</v>
      </c>
      <c r="L142" s="43">
        <v>3.5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67</v>
      </c>
      <c r="F144" s="43">
        <v>100</v>
      </c>
      <c r="G144" s="43">
        <v>9</v>
      </c>
      <c r="H144" s="43">
        <v>8</v>
      </c>
      <c r="I144" s="43">
        <v>61</v>
      </c>
      <c r="J144" s="43">
        <v>414</v>
      </c>
      <c r="K144" s="44"/>
      <c r="L144" s="43">
        <v>21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29.78</v>
      </c>
      <c r="H146" s="19">
        <f t="shared" si="70"/>
        <v>25.5</v>
      </c>
      <c r="I146" s="19">
        <f t="shared" si="70"/>
        <v>153.19999999999999</v>
      </c>
      <c r="J146" s="19">
        <f t="shared" si="70"/>
        <v>820.8</v>
      </c>
      <c r="K146" s="25"/>
      <c r="L146" s="19">
        <f t="shared" ref="L146" si="71">SUM(L139:L145)</f>
        <v>45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590</v>
      </c>
      <c r="G157" s="32">
        <f t="shared" ref="G157" si="74">G146+G156</f>
        <v>29.78</v>
      </c>
      <c r="H157" s="32">
        <f t="shared" ref="H157" si="75">H146+H156</f>
        <v>25.5</v>
      </c>
      <c r="I157" s="32">
        <f t="shared" ref="I157" si="76">I146+I156</f>
        <v>153.19999999999999</v>
      </c>
      <c r="J157" s="32">
        <f t="shared" ref="J157:L157" si="77">J146+J156</f>
        <v>820.8</v>
      </c>
      <c r="K157" s="32"/>
      <c r="L157" s="32">
        <f t="shared" si="77"/>
        <v>45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3" t="s">
        <v>56</v>
      </c>
      <c r="F158" s="40">
        <v>90</v>
      </c>
      <c r="G158" s="40">
        <v>14.99</v>
      </c>
      <c r="H158" s="40">
        <v>5.0599999999999996</v>
      </c>
      <c r="I158" s="40">
        <v>9.59</v>
      </c>
      <c r="J158" s="40">
        <v>143.75</v>
      </c>
      <c r="K158" s="41">
        <v>451</v>
      </c>
      <c r="L158" s="57">
        <v>52</v>
      </c>
    </row>
    <row r="159" spans="1:12" ht="15">
      <c r="A159" s="23"/>
      <c r="B159" s="15"/>
      <c r="C159" s="11"/>
      <c r="D159" s="6" t="s">
        <v>21</v>
      </c>
      <c r="E159" s="52" t="s">
        <v>42</v>
      </c>
      <c r="F159" s="43">
        <v>200</v>
      </c>
      <c r="G159" s="43">
        <v>6.19</v>
      </c>
      <c r="H159" s="43">
        <v>10.6</v>
      </c>
      <c r="I159" s="43">
        <v>53.96</v>
      </c>
      <c r="J159" s="43">
        <v>260.54000000000002</v>
      </c>
      <c r="K159" s="44">
        <v>510</v>
      </c>
      <c r="L159" s="58">
        <v>19.16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0.12</v>
      </c>
      <c r="H160" s="43">
        <v>0</v>
      </c>
      <c r="I160" s="43">
        <v>25.9</v>
      </c>
      <c r="J160" s="43">
        <v>75</v>
      </c>
      <c r="K160" s="44">
        <v>685</v>
      </c>
      <c r="L160" s="43">
        <v>2.5</v>
      </c>
    </row>
    <row r="161" spans="1:12" ht="15">
      <c r="A161" s="23"/>
      <c r="B161" s="15"/>
      <c r="C161" s="11"/>
      <c r="D161" s="7" t="s">
        <v>23</v>
      </c>
      <c r="E161" s="52" t="s">
        <v>59</v>
      </c>
      <c r="F161" s="43">
        <v>40</v>
      </c>
      <c r="G161" s="43">
        <v>4.5599999999999996</v>
      </c>
      <c r="H161" s="43">
        <v>0.4</v>
      </c>
      <c r="I161" s="43">
        <v>29.8</v>
      </c>
      <c r="J161" s="43">
        <v>91.2</v>
      </c>
      <c r="K161" s="51" t="s">
        <v>47</v>
      </c>
      <c r="L161" s="43">
        <v>3.5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25.86</v>
      </c>
      <c r="H165" s="19">
        <f t="shared" si="78"/>
        <v>16.059999999999999</v>
      </c>
      <c r="I165" s="19">
        <f t="shared" si="78"/>
        <v>119.24999999999999</v>
      </c>
      <c r="J165" s="19">
        <f t="shared" si="78"/>
        <v>570.49</v>
      </c>
      <c r="K165" s="25"/>
      <c r="L165" s="19">
        <f t="shared" ref="L165" si="79">SUM(L158:L164)</f>
        <v>77.16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19">
        <f>F158+F159+F160+F161</f>
        <v>530</v>
      </c>
      <c r="G176" s="19">
        <f>G158+G159+G160+G161</f>
        <v>25.86</v>
      </c>
      <c r="H176" s="19">
        <f t="shared" ref="H176:J176" si="82">H158+H159+H160+H161</f>
        <v>16.059999999999999</v>
      </c>
      <c r="I176" s="19">
        <f t="shared" si="82"/>
        <v>119.24999999999999</v>
      </c>
      <c r="J176" s="19">
        <f t="shared" si="82"/>
        <v>570.49</v>
      </c>
      <c r="K176" s="19"/>
      <c r="L176" s="19">
        <f>L158+L159+L160+L161</f>
        <v>77.16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 t="s">
        <v>64</v>
      </c>
      <c r="F177" s="40">
        <v>250</v>
      </c>
      <c r="G177" s="40">
        <v>3.6</v>
      </c>
      <c r="H177" s="40">
        <v>10.199999999999999</v>
      </c>
      <c r="I177" s="40">
        <v>36.799999999999997</v>
      </c>
      <c r="J177" s="40">
        <v>547</v>
      </c>
      <c r="K177" s="55" t="s">
        <v>47</v>
      </c>
      <c r="L177" s="40">
        <v>76.680000000000007</v>
      </c>
    </row>
    <row r="178" spans="1:12" ht="15">
      <c r="A178" s="23"/>
      <c r="B178" s="15"/>
      <c r="C178" s="11"/>
      <c r="D178" s="6" t="s">
        <v>21</v>
      </c>
      <c r="E178" s="5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52" t="s">
        <v>40</v>
      </c>
      <c r="F179" s="43">
        <v>200</v>
      </c>
      <c r="G179" s="43">
        <v>0.12</v>
      </c>
      <c r="H179" s="43">
        <v>0</v>
      </c>
      <c r="I179" s="43">
        <v>25.9</v>
      </c>
      <c r="J179" s="43">
        <v>75</v>
      </c>
      <c r="K179" s="51">
        <v>686</v>
      </c>
      <c r="L179" s="43">
        <v>2.5</v>
      </c>
    </row>
    <row r="180" spans="1:12" ht="15">
      <c r="A180" s="23"/>
      <c r="B180" s="15"/>
      <c r="C180" s="11"/>
      <c r="D180" s="7" t="s">
        <v>23</v>
      </c>
      <c r="E180" s="52" t="s">
        <v>59</v>
      </c>
      <c r="F180" s="43">
        <v>60</v>
      </c>
      <c r="G180" s="43">
        <v>4.5599999999999996</v>
      </c>
      <c r="H180" s="43">
        <v>0.4</v>
      </c>
      <c r="I180" s="43">
        <v>29.8</v>
      </c>
      <c r="J180" s="43">
        <v>91.2</v>
      </c>
      <c r="K180" s="51" t="s">
        <v>47</v>
      </c>
      <c r="L180" s="43">
        <v>3.5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3">SUM(G177:G183)</f>
        <v>8.2799999999999994</v>
      </c>
      <c r="H184" s="19">
        <f t="shared" si="83"/>
        <v>10.6</v>
      </c>
      <c r="I184" s="19">
        <f t="shared" si="83"/>
        <v>92.5</v>
      </c>
      <c r="J184" s="19">
        <f t="shared" si="83"/>
        <v>713.2</v>
      </c>
      <c r="K184" s="25"/>
      <c r="L184" s="19">
        <f t="shared" ref="L184" si="84">SUM(L177:L183)</f>
        <v>82.68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510</v>
      </c>
      <c r="G195" s="32">
        <f t="shared" ref="G195" si="87">G184+G194</f>
        <v>8.2799999999999994</v>
      </c>
      <c r="H195" s="32">
        <f t="shared" ref="H195" si="88">H184+H194</f>
        <v>10.6</v>
      </c>
      <c r="I195" s="32">
        <f t="shared" ref="I195" si="89">I184+I194</f>
        <v>92.5</v>
      </c>
      <c r="J195" s="32">
        <f t="shared" ref="J195:L195" si="90">J184+J194</f>
        <v>713.2</v>
      </c>
      <c r="K195" s="32"/>
      <c r="L195" s="32">
        <f t="shared" si="90"/>
        <v>82.68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534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25.471</v>
      </c>
      <c r="H196" s="34">
        <f t="shared" si="91"/>
        <v>24.280999999999999</v>
      </c>
      <c r="I196" s="34">
        <f t="shared" si="91"/>
        <v>109.723</v>
      </c>
      <c r="J196" s="34">
        <f t="shared" si="91"/>
        <v>712.35700000000008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77.307999999999993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2026-02-15T13:48:55Z</dcterms:modified>
</cp:coreProperties>
</file>